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Чек-лист" sheetId="1" r:id="rId4"/>
  </sheets>
</workbook>
</file>

<file path=xl/sharedStrings.xml><?xml version="1.0" encoding="utf-8"?>
<sst xmlns="http://schemas.openxmlformats.org/spreadsheetml/2006/main" uniqueCount="117">
  <si>
    <r>
      <rPr>
        <b val="1"/>
        <sz val="15"/>
        <color indexed="8"/>
        <rFont val="Calibri"/>
      </rPr>
      <t xml:space="preserve">Авторы:  — Олег Баша, генеральный директор GetResponse Russia </t>
    </r>
    <r>
      <rPr>
        <b val="1"/>
        <u val="single"/>
        <sz val="15"/>
        <color indexed="11"/>
        <rFont val="Calibri"/>
      </rPr>
      <t>www.getresponse.ru</t>
    </r>
    <r>
      <rPr>
        <b val="1"/>
        <sz val="15"/>
        <color indexed="8"/>
        <rFont val="Calibri"/>
      </rPr>
      <t xml:space="preserve"> — Виталий Александров, генеральный директор CRM-агентства Out of Cloud </t>
    </r>
    <r>
      <rPr>
        <b val="1"/>
        <u val="single"/>
        <sz val="15"/>
        <color indexed="11"/>
        <rFont val="Calibri"/>
      </rPr>
      <t>www.outofcloud.ru</t>
    </r>
  </si>
  <si>
    <t>Аудит CRM-маркетинга</t>
  </si>
  <si>
    <t>Размер базы данных подписчиков</t>
  </si>
  <si>
    <t>1=Да/0=Нет</t>
  </si>
  <si>
    <t>Вес</t>
  </si>
  <si>
    <t>Макс. балл</t>
  </si>
  <si>
    <t>Ваши баллы</t>
  </si>
  <si>
    <t>1. Безопасность/доставляемость</t>
  </si>
  <si>
    <t>Наличие проверяемого подтверждения подписки</t>
  </si>
  <si>
    <t>Наличие политики чистки списка от несуществующих адресов</t>
  </si>
  <si>
    <t>Обработка жалоб на спам</t>
  </si>
  <si>
    <t>Легкий процесс отписки, ссылка отписки в каждом письме</t>
  </si>
  <si>
    <t>Настройка DKIM, SPF</t>
  </si>
  <si>
    <t>Отслеживание репутации домена</t>
  </si>
  <si>
    <t>Использование сервисов Postmaster</t>
  </si>
  <si>
    <t>Наличие легального обоснования рассылки в подвале письма</t>
  </si>
  <si>
    <t>Наличие пользовательского соглашения</t>
  </si>
  <si>
    <t>Наличие политики конфиденциальности</t>
  </si>
  <si>
    <t>Соответствие законодательству о персональных данных</t>
  </si>
  <si>
    <t>Обработка ответов reply-to</t>
  </si>
  <si>
    <t>2. Инструментарий</t>
  </si>
  <si>
    <t>Наличие CRM-системы (Битрикс, Amo CRM...)</t>
  </si>
  <si>
    <t>Наличие сервиса рассылок</t>
  </si>
  <si>
    <t>Установленный Google Analytics либо Яндекс.Метрика</t>
  </si>
  <si>
    <t>3. Аналитика</t>
  </si>
  <si>
    <t>Статистика рассылки</t>
  </si>
  <si>
    <t>Отслеживание открытий и кликов</t>
  </si>
  <si>
    <t>Отслеживание отписок</t>
  </si>
  <si>
    <t>Отслеживание попаданий в спам</t>
  </si>
  <si>
    <t>Статистика по триггерным рассылкам</t>
  </si>
  <si>
    <t>Отслеживание статистики по транзакционным письмам</t>
  </si>
  <si>
    <t>AB тесты</t>
  </si>
  <si>
    <t>Заголовки</t>
  </si>
  <si>
    <t>Дата время отправки</t>
  </si>
  <si>
    <t>Контент</t>
  </si>
  <si>
    <t>Отправитель</t>
  </si>
  <si>
    <t>Наличие плана AB-тестов</t>
  </si>
  <si>
    <t>Web аналитика</t>
  </si>
  <si>
    <t>Отслеживание email-маркетинга по кампаниям</t>
  </si>
  <si>
    <t>Отслеживание push, sms по кампаниям</t>
  </si>
  <si>
    <t>Отслеживание целей по кампаниям/письмам</t>
  </si>
  <si>
    <t>Использование данных веб-аналитики при сегментации</t>
  </si>
  <si>
    <t>Проведение статистически значимых тестов с контрольными группами</t>
  </si>
  <si>
    <t>Наличие политики маркировки utm-меток</t>
  </si>
  <si>
    <t>4. Контент</t>
  </si>
  <si>
    <t>Наличие текстовой и HTML-версии в письме</t>
  </si>
  <si>
    <t>Тестирование отображения на мобильных устройствах при отправке</t>
  </si>
  <si>
    <t>Использование адаптивной верстки</t>
  </si>
  <si>
    <t>Использование единого узнаваемого имени отправителя</t>
  </si>
  <si>
    <t>Тема</t>
  </si>
  <si>
    <t>Использование специальных символов протестировано</t>
  </si>
  <si>
    <t>Не используются спам-слова</t>
  </si>
  <si>
    <t>Тема формируется вручную (не автоматически)</t>
  </si>
  <si>
    <t>Тема раскрывает суть</t>
  </si>
  <si>
    <t>Тема имеет оптимальную длинну в символах</t>
  </si>
  <si>
    <t>Используется подзаголовок (preheader)</t>
  </si>
  <si>
    <t>Начало письма</t>
  </si>
  <si>
    <t>Есть заголовок</t>
  </si>
  <si>
    <t>Есть ссылка на сайт и наименование бренда</t>
  </si>
  <si>
    <t>Есть дата рассылки</t>
  </si>
  <si>
    <t>Есть ссылка на веб-версию</t>
  </si>
  <si>
    <t>Есть основное меню</t>
  </si>
  <si>
    <t>Есть логотип</t>
  </si>
  <si>
    <t>Тело письма</t>
  </si>
  <si>
    <t>Дополнительные материалы к основному контенту</t>
  </si>
  <si>
    <t>Есть изображения, фото</t>
  </si>
  <si>
    <t>Использование интерактива (опросы, шеринг, комментарии)</t>
  </si>
  <si>
    <t>Используется персонализация по имени</t>
  </si>
  <si>
    <t>Используется персонализация по покупкам / заявкам</t>
  </si>
  <si>
    <t>Есть выгода для подписчика</t>
  </si>
  <si>
    <t>Четкое целевое действия (Call-to-action)</t>
  </si>
  <si>
    <t>Подвал письма</t>
  </si>
  <si>
    <t>Контакты (адрес, телефон, сайт отправителя)</t>
  </si>
  <si>
    <t>Отписка от рассылки</t>
  </si>
  <si>
    <t>Настройка рассылки</t>
  </si>
  <si>
    <t>Социальные сети</t>
  </si>
  <si>
    <t>Юридическое обоснование рассылки</t>
  </si>
  <si>
    <t>Анонс предстоящих материалов</t>
  </si>
  <si>
    <t>Есть автор рассылки</t>
  </si>
  <si>
    <t>5. Сегментация</t>
  </si>
  <si>
    <t>Использование сегментации</t>
  </si>
  <si>
    <t>Сегментация по соц.дем характеристикам</t>
  </si>
  <si>
    <t>Сегментация по активности</t>
  </si>
  <si>
    <t>Сегментация по интересу (предпочтения подписчика)</t>
  </si>
  <si>
    <t>Сегментация по жизненному циклу клиента</t>
  </si>
  <si>
    <t>Сегментация на основе реакции на рассылки и поведения на сайте</t>
  </si>
  <si>
    <t>Регулярное обновление сегментов</t>
  </si>
  <si>
    <t>6. Автоматизация</t>
  </si>
  <si>
    <t>Использование автоматических серий писем</t>
  </si>
  <si>
    <t>Использование welcome-цепочек</t>
  </si>
  <si>
    <t>Автоматическая реактивация</t>
  </si>
  <si>
    <t>Триггеры</t>
  </si>
  <si>
    <t>Поздравления с днем рождения, именинами, праздниками</t>
  </si>
  <si>
    <t>7. Бизнес-процесс</t>
  </si>
  <si>
    <t>Наличие email маркетолога в штате</t>
  </si>
  <si>
    <t>Наличие CRM-аналитика в штате</t>
  </si>
  <si>
    <t>Наличие KPI для email маркетолога</t>
  </si>
  <si>
    <t>Наличие плана рассылок</t>
  </si>
  <si>
    <t>Наличие карты триггеров</t>
  </si>
  <si>
    <t>Наличие инструментов оценки выручки с канала email</t>
  </si>
  <si>
    <t>Интегрированность email маркетинга с другими каналами (sms, mobile, social)</t>
  </si>
  <si>
    <t>8. Эффективность</t>
  </si>
  <si>
    <t>Мониторинг CRM-маркетинга конкурентов</t>
  </si>
  <si>
    <t>Мониторинг CRM-маркетинга западных аналогов</t>
  </si>
  <si>
    <t>Постоянное обучение сотрудников, изучаение западных кейсов и практик</t>
  </si>
  <si>
    <t>9. Сбор подписчиков</t>
  </si>
  <si>
    <t>Наличие сквозной формы подписки</t>
  </si>
  <si>
    <t>Наличие попапов для подписки на рассылку</t>
  </si>
  <si>
    <t>Наличие динамических форм подписки</t>
  </si>
  <si>
    <t>Использование социальных сетей для сбора подписчиков</t>
  </si>
  <si>
    <t>Политика по сбору подписчиков для менеджеров по продажам</t>
  </si>
  <si>
    <t>Наличие офлайн способов сбора база</t>
  </si>
  <si>
    <t>Наличие формы сбора на странице оформления заказа</t>
  </si>
  <si>
    <t>Наличие в скрипте колцентра предложения по оставлению емейла</t>
  </si>
  <si>
    <t>Использование SlideShare для сбора подписчиков</t>
  </si>
  <si>
    <t>ИТОГО баллов:</t>
  </si>
  <si>
    <t>Ваш результат: 10 из 237 возможных (4%)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</si>
</sst>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2"/>
      <color indexed="8"/>
      <name val="Calibri"/>
    </font>
    <font>
      <sz val="11"/>
      <color indexed="8"/>
      <name val="Helvetica Neue"/>
    </font>
    <font>
      <sz val="15"/>
      <color indexed="8"/>
      <name val="Calibri"/>
    </font>
    <font>
      <b val="1"/>
      <sz val="15"/>
      <color indexed="8"/>
      <name val="Calibri"/>
    </font>
    <font>
      <b val="1"/>
      <u val="single"/>
      <sz val="15"/>
      <color indexed="11"/>
      <name val="Calibri"/>
    </font>
    <font>
      <b val="1"/>
      <sz val="18"/>
      <color indexed="8"/>
      <name val="Calibri"/>
    </font>
    <font>
      <b val="1"/>
      <sz val="12"/>
      <color indexed="8"/>
      <name val="Calibri"/>
    </font>
    <font>
      <b val="1"/>
      <sz val="12"/>
      <color indexed="9"/>
      <name val="Calibri"/>
    </font>
    <font>
      <b val="1"/>
      <sz val="16"/>
      <color indexed="1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8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horizontal="center" vertical="bottom"/>
    </xf>
    <xf numFmtId="0" fontId="5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6" fillId="2" borderId="8" applyNumberFormat="1" applyFont="1" applyFill="1" applyBorder="1" applyAlignment="1" applyProtection="0">
      <alignment vertical="bottom"/>
    </xf>
    <xf numFmtId="0" fontId="6" fillId="2" borderId="8" applyNumberFormat="1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horizontal="center" vertical="bottom"/>
    </xf>
    <xf numFmtId="0" fontId="7" fillId="3" borderId="10" applyNumberFormat="0" applyFont="1" applyFill="1" applyBorder="1" applyAlignment="1" applyProtection="0">
      <alignment horizontal="center" vertical="bottom"/>
    </xf>
    <xf numFmtId="0" fontId="7" fillId="3" borderId="11" applyNumberFormat="0" applyFont="1" applyFill="1" applyBorder="1" applyAlignment="1" applyProtection="0">
      <alignment horizontal="center" vertical="bottom"/>
    </xf>
    <xf numFmtId="49" fontId="7" fillId="3" borderId="11" applyNumberFormat="1" applyFont="1" applyFill="1" applyBorder="1" applyAlignment="1" applyProtection="0">
      <alignment horizontal="center" vertical="bottom"/>
    </xf>
    <xf numFmtId="49" fontId="7" fillId="3" borderId="12" applyNumberFormat="1" applyFont="1" applyFill="1" applyBorder="1" applyAlignment="1" applyProtection="0">
      <alignment horizontal="center" vertical="bottom"/>
    </xf>
    <xf numFmtId="49" fontId="6" fillId="4" borderId="10" applyNumberFormat="1" applyFont="1" applyFill="1" applyBorder="1" applyAlignment="1" applyProtection="0">
      <alignment vertical="bottom"/>
    </xf>
    <xf numFmtId="0" fontId="0" fillId="4" borderId="11" applyNumberFormat="0" applyFont="1" applyFill="1" applyBorder="1" applyAlignment="1" applyProtection="0">
      <alignment vertical="bottom"/>
    </xf>
    <xf numFmtId="0" fontId="6" fillId="4" borderId="11" applyNumberFormat="1" applyFont="1" applyFill="1" applyBorder="1" applyAlignment="1" applyProtection="0">
      <alignment horizontal="center" vertical="bottom"/>
    </xf>
    <xf numFmtId="0" fontId="6" fillId="4" borderId="12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0" fillId="2" borderId="14" applyNumberFormat="1" applyFont="1" applyFill="1" applyBorder="1" applyAlignment="1" applyProtection="0">
      <alignment vertical="bottom"/>
    </xf>
    <xf numFmtId="0" fontId="0" fillId="2" borderId="14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horizontal="center" vertical="bottom"/>
    </xf>
    <xf numFmtId="0" fontId="0" fillId="2" borderId="15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49" fontId="0" fillId="2" borderId="17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horizontal="center" vertical="bottom"/>
    </xf>
    <xf numFmtId="0" fontId="0" fillId="2" borderId="17" applyNumberFormat="0" applyFont="1" applyFill="1" applyBorder="1" applyAlignment="1" applyProtection="0">
      <alignment horizontal="center" vertical="bottom"/>
    </xf>
    <xf numFmtId="0" fontId="0" fillId="2" borderId="18" applyNumberFormat="1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horizontal="center" vertical="bottom"/>
    </xf>
    <xf numFmtId="0" fontId="0" fillId="2" borderId="20" applyNumberFormat="1" applyFont="1" applyFill="1" applyBorder="1" applyAlignment="1" applyProtection="0">
      <alignment horizontal="center" vertical="bottom"/>
    </xf>
    <xf numFmtId="0" fontId="0" fillId="2" borderId="21" applyNumberFormat="1" applyFont="1" applyFill="1" applyBorder="1" applyAlignment="1" applyProtection="0">
      <alignment horizontal="center" vertical="bottom"/>
    </xf>
    <xf numFmtId="0" fontId="0" fillId="4" borderId="11" applyNumberFormat="0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horizontal="center" vertical="bottom"/>
    </xf>
    <xf numFmtId="49" fontId="0" fillId="2" borderId="17" applyNumberFormat="1" applyFont="1" applyFill="1" applyBorder="1" applyAlignment="1" applyProtection="0">
      <alignment horizontal="left" vertical="bottom"/>
    </xf>
    <xf numFmtId="49" fontId="0" fillId="2" borderId="20" applyNumberFormat="1" applyFont="1" applyFill="1" applyBorder="1" applyAlignment="1" applyProtection="0">
      <alignment vertical="bottom" wrapText="1"/>
    </xf>
    <xf numFmtId="0" fontId="0" fillId="3" borderId="22" applyNumberFormat="0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vertical="bottom"/>
    </xf>
    <xf numFmtId="49" fontId="7" fillId="3" borderId="23" applyNumberFormat="1" applyFont="1" applyFill="1" applyBorder="1" applyAlignment="1" applyProtection="0">
      <alignment horizontal="right" vertical="bottom"/>
    </xf>
    <xf numFmtId="0" fontId="7" fillId="3" borderId="24" applyNumberFormat="1" applyFont="1" applyFill="1" applyBorder="1" applyAlignment="1" applyProtection="0">
      <alignment horizontal="center" vertical="bottom"/>
    </xf>
    <xf numFmtId="0" fontId="7" fillId="3" borderId="25" applyNumberFormat="1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6" fillId="2" borderId="27" applyNumberFormat="0" applyFont="1" applyFill="1" applyBorder="1" applyAlignment="1" applyProtection="0">
      <alignment vertical="bottom"/>
    </xf>
    <xf numFmtId="49" fontId="8" fillId="2" borderId="17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ff"/>
      <rgbColor rgb="ff333399"/>
      <rgbColor rgb="ff99ccff"/>
      <rgbColor rgb="ffdd0806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getresponse.ru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G116"/>
  <sheetViews>
    <sheetView workbookViewId="0" showGridLines="0" defaultGridColor="1"/>
  </sheetViews>
  <sheetFormatPr defaultColWidth="13.5" defaultRowHeight="15" customHeight="1" outlineLevelRow="0" outlineLevelCol="0"/>
  <cols>
    <col min="1" max="1" width="8.35156" style="1" customWidth="1"/>
    <col min="2" max="2" width="8.35156" style="1" customWidth="1"/>
    <col min="3" max="3" width="61.5" style="1" customWidth="1"/>
    <col min="4" max="4" width="12.6719" style="1" customWidth="1"/>
    <col min="5" max="5" width="9" style="1" customWidth="1"/>
    <col min="6" max="6" width="14.5" style="1" customWidth="1"/>
    <col min="7" max="7" width="12.6719" style="1" customWidth="1"/>
    <col min="8" max="256" width="13.5" style="1" customWidth="1"/>
  </cols>
  <sheetData>
    <row r="1" ht="55" customHeight="1">
      <c r="A1" t="s" s="2">
        <v>0</v>
      </c>
      <c r="B1" s="3"/>
      <c r="C1" s="3"/>
      <c r="D1" s="3"/>
      <c r="E1" s="3"/>
      <c r="F1" s="3"/>
      <c r="G1" s="4"/>
    </row>
    <row r="2" ht="22.5" customHeight="1">
      <c r="A2" t="s" s="5">
        <v>1</v>
      </c>
      <c r="B2" s="6"/>
      <c r="C2" s="6"/>
      <c r="D2" s="6"/>
      <c r="E2" s="6"/>
      <c r="F2" s="6"/>
      <c r="G2" s="7"/>
    </row>
    <row r="3" ht="22.5" customHeight="1">
      <c r="A3" s="8"/>
      <c r="B3" s="9"/>
      <c r="C3" t="s" s="10">
        <v>2</v>
      </c>
      <c r="D3" s="11">
        <v>0</v>
      </c>
      <c r="E3" s="12"/>
      <c r="F3" s="12"/>
      <c r="G3" s="13"/>
    </row>
    <row r="4" ht="17" customHeight="1">
      <c r="A4" s="14"/>
      <c r="B4" s="15"/>
      <c r="C4" s="15"/>
      <c r="D4" t="s" s="16">
        <v>3</v>
      </c>
      <c r="E4" t="s" s="16">
        <v>4</v>
      </c>
      <c r="F4" t="s" s="16">
        <v>5</v>
      </c>
      <c r="G4" t="s" s="17">
        <v>6</v>
      </c>
    </row>
    <row r="5" ht="17" customHeight="1">
      <c r="A5" t="s" s="18">
        <v>7</v>
      </c>
      <c r="B5" s="19"/>
      <c r="C5" s="19"/>
      <c r="D5" s="19"/>
      <c r="E5" s="19"/>
      <c r="F5" s="20">
        <f>SUM(E6:E17)</f>
        <v>52</v>
      </c>
      <c r="G5" s="21">
        <f>SUM(G6:G17)</f>
        <v>10</v>
      </c>
    </row>
    <row r="6" ht="17" customHeight="1">
      <c r="A6" s="22"/>
      <c r="B6" s="23"/>
      <c r="C6" t="s" s="24">
        <v>8</v>
      </c>
      <c r="D6" s="25">
        <v>1</v>
      </c>
      <c r="E6" s="25">
        <v>5</v>
      </c>
      <c r="F6" s="26"/>
      <c r="G6" s="27">
        <f>D6*E6</f>
        <v>5</v>
      </c>
    </row>
    <row r="7" ht="17" customHeight="1">
      <c r="A7" s="28"/>
      <c r="B7" s="29"/>
      <c r="C7" t="s" s="30">
        <v>9</v>
      </c>
      <c r="D7" s="31">
        <v>0</v>
      </c>
      <c r="E7" s="31">
        <v>5</v>
      </c>
      <c r="F7" s="32"/>
      <c r="G7" s="33">
        <f>D7*E7</f>
        <v>0</v>
      </c>
    </row>
    <row r="8" ht="17" customHeight="1">
      <c r="A8" s="28"/>
      <c r="B8" s="29"/>
      <c r="C8" t="s" s="30">
        <v>10</v>
      </c>
      <c r="D8" s="31">
        <v>1</v>
      </c>
      <c r="E8" s="31">
        <v>5</v>
      </c>
      <c r="F8" s="32"/>
      <c r="G8" s="33">
        <f>D8*E8</f>
        <v>5</v>
      </c>
    </row>
    <row r="9" ht="17" customHeight="1">
      <c r="A9" s="28"/>
      <c r="B9" s="29"/>
      <c r="C9" t="s" s="30">
        <v>11</v>
      </c>
      <c r="D9" s="32"/>
      <c r="E9" s="31">
        <v>5</v>
      </c>
      <c r="F9" s="32"/>
      <c r="G9" s="33">
        <f>D9*E9</f>
        <v>0</v>
      </c>
    </row>
    <row r="10" ht="17" customHeight="1">
      <c r="A10" s="28"/>
      <c r="B10" s="29"/>
      <c r="C10" t="s" s="30">
        <v>12</v>
      </c>
      <c r="D10" s="32"/>
      <c r="E10" s="31">
        <v>3</v>
      </c>
      <c r="F10" s="32"/>
      <c r="G10" s="33">
        <f>D10*E10</f>
        <v>0</v>
      </c>
    </row>
    <row r="11" ht="17" customHeight="1">
      <c r="A11" s="28"/>
      <c r="B11" s="29"/>
      <c r="C11" t="s" s="30">
        <v>13</v>
      </c>
      <c r="D11" s="32"/>
      <c r="E11" s="31">
        <v>3</v>
      </c>
      <c r="F11" s="32"/>
      <c r="G11" s="33">
        <f>D11*E11</f>
        <v>0</v>
      </c>
    </row>
    <row r="12" ht="17" customHeight="1">
      <c r="A12" s="28"/>
      <c r="B12" s="29"/>
      <c r="C12" t="s" s="30">
        <v>14</v>
      </c>
      <c r="D12" s="32"/>
      <c r="E12" s="31">
        <v>3</v>
      </c>
      <c r="F12" s="32"/>
      <c r="G12" s="33">
        <f>D12*E12</f>
        <v>0</v>
      </c>
    </row>
    <row r="13" ht="17" customHeight="1">
      <c r="A13" s="28"/>
      <c r="B13" s="29"/>
      <c r="C13" t="s" s="30">
        <v>15</v>
      </c>
      <c r="D13" s="32"/>
      <c r="E13" s="31">
        <v>5</v>
      </c>
      <c r="F13" s="32"/>
      <c r="G13" s="33">
        <f>D13*E13</f>
        <v>0</v>
      </c>
    </row>
    <row r="14" ht="17" customHeight="1">
      <c r="A14" s="28"/>
      <c r="B14" s="29"/>
      <c r="C14" t="s" s="30">
        <v>16</v>
      </c>
      <c r="D14" s="32"/>
      <c r="E14" s="31">
        <v>5</v>
      </c>
      <c r="F14" s="32"/>
      <c r="G14" s="33">
        <f>D14*E14</f>
        <v>0</v>
      </c>
    </row>
    <row r="15" ht="17" customHeight="1">
      <c r="A15" s="28"/>
      <c r="B15" s="29"/>
      <c r="C15" t="s" s="30">
        <v>17</v>
      </c>
      <c r="D15" s="32"/>
      <c r="E15" s="31">
        <v>5</v>
      </c>
      <c r="F15" s="32"/>
      <c r="G15" s="33">
        <f>D15*E15</f>
        <v>0</v>
      </c>
    </row>
    <row r="16" ht="17" customHeight="1">
      <c r="A16" s="28"/>
      <c r="B16" s="29"/>
      <c r="C16" t="s" s="30">
        <v>18</v>
      </c>
      <c r="D16" s="32"/>
      <c r="E16" s="31">
        <v>5</v>
      </c>
      <c r="F16" s="32"/>
      <c r="G16" s="33">
        <f>D16*E16</f>
        <v>0</v>
      </c>
    </row>
    <row r="17" ht="17" customHeight="1">
      <c r="A17" s="34"/>
      <c r="B17" s="35"/>
      <c r="C17" t="s" s="36">
        <v>19</v>
      </c>
      <c r="D17" s="37"/>
      <c r="E17" s="38">
        <v>3</v>
      </c>
      <c r="F17" s="37"/>
      <c r="G17" s="39">
        <f>D17*E17</f>
        <v>0</v>
      </c>
    </row>
    <row r="18" ht="17" customHeight="1">
      <c r="A18" t="s" s="18">
        <v>20</v>
      </c>
      <c r="B18" s="19"/>
      <c r="C18" s="19"/>
      <c r="D18" s="40"/>
      <c r="E18" s="40"/>
      <c r="F18" s="20">
        <f>SUM(E19:E21)</f>
        <v>13</v>
      </c>
      <c r="G18" s="21">
        <f>SUM(G19:G21)</f>
        <v>0</v>
      </c>
    </row>
    <row r="19" ht="17" customHeight="1">
      <c r="A19" s="22"/>
      <c r="B19" s="23"/>
      <c r="C19" t="s" s="24">
        <v>21</v>
      </c>
      <c r="D19" s="26"/>
      <c r="E19" s="25">
        <v>5</v>
      </c>
      <c r="F19" s="26"/>
      <c r="G19" s="27">
        <f>D19*E19</f>
        <v>0</v>
      </c>
    </row>
    <row r="20" ht="17" customHeight="1">
      <c r="A20" s="28"/>
      <c r="B20" s="29"/>
      <c r="C20" t="s" s="30">
        <v>22</v>
      </c>
      <c r="D20" s="32"/>
      <c r="E20" s="31">
        <v>5</v>
      </c>
      <c r="F20" s="32"/>
      <c r="G20" s="33">
        <f>D20*E20</f>
        <v>0</v>
      </c>
    </row>
    <row r="21" ht="17" customHeight="1">
      <c r="A21" s="34"/>
      <c r="B21" s="35"/>
      <c r="C21" t="s" s="36">
        <v>23</v>
      </c>
      <c r="D21" s="37"/>
      <c r="E21" s="38">
        <v>3</v>
      </c>
      <c r="F21" s="37"/>
      <c r="G21" s="39">
        <f>D21*E21</f>
        <v>0</v>
      </c>
    </row>
    <row r="22" ht="17" customHeight="1">
      <c r="A22" t="s" s="18">
        <v>24</v>
      </c>
      <c r="B22" s="19"/>
      <c r="C22" s="19"/>
      <c r="D22" s="40"/>
      <c r="E22" s="40"/>
      <c r="F22" s="20">
        <f>SUM(E23:E41)</f>
        <v>22</v>
      </c>
      <c r="G22" s="21">
        <f>SUM(G23:G41)</f>
        <v>0</v>
      </c>
    </row>
    <row r="23" ht="17" customHeight="1">
      <c r="A23" s="22"/>
      <c r="B23" t="s" s="24">
        <v>25</v>
      </c>
      <c r="C23" s="23"/>
      <c r="D23" s="26"/>
      <c r="E23" s="26"/>
      <c r="F23" s="26"/>
      <c r="G23" s="41"/>
    </row>
    <row r="24" ht="17" customHeight="1">
      <c r="A24" s="28"/>
      <c r="B24" s="29"/>
      <c r="C24" t="s" s="30">
        <v>26</v>
      </c>
      <c r="D24" s="32"/>
      <c r="E24" s="31">
        <v>2</v>
      </c>
      <c r="F24" s="32"/>
      <c r="G24" s="33">
        <f>D24*E24</f>
        <v>0</v>
      </c>
    </row>
    <row r="25" ht="17" customHeight="1">
      <c r="A25" s="28"/>
      <c r="B25" s="29"/>
      <c r="C25" t="s" s="30">
        <v>27</v>
      </c>
      <c r="D25" s="32"/>
      <c r="E25" s="31">
        <v>2</v>
      </c>
      <c r="F25" s="32"/>
      <c r="G25" s="33">
        <f>D25*E25</f>
        <v>0</v>
      </c>
    </row>
    <row r="26" ht="17" customHeight="1">
      <c r="A26" s="28"/>
      <c r="B26" s="29"/>
      <c r="C26" t="s" s="30">
        <v>28</v>
      </c>
      <c r="D26" s="32"/>
      <c r="E26" s="31">
        <v>2</v>
      </c>
      <c r="F26" s="32"/>
      <c r="G26" s="33">
        <f>D26*E26</f>
        <v>0</v>
      </c>
    </row>
    <row r="27" ht="17" customHeight="1">
      <c r="A27" s="28"/>
      <c r="B27" s="29"/>
      <c r="C27" t="s" s="30">
        <v>29</v>
      </c>
      <c r="D27" s="32"/>
      <c r="E27" s="31">
        <v>2</v>
      </c>
      <c r="F27" s="32"/>
      <c r="G27" s="33">
        <f>D27*E27</f>
        <v>0</v>
      </c>
    </row>
    <row r="28" ht="17" customHeight="1">
      <c r="A28" s="28"/>
      <c r="B28" s="29"/>
      <c r="C28" t="s" s="30">
        <v>30</v>
      </c>
      <c r="D28" s="32"/>
      <c r="E28" s="31">
        <v>2</v>
      </c>
      <c r="F28" s="32"/>
      <c r="G28" s="33">
        <f>D28*E28</f>
        <v>0</v>
      </c>
    </row>
    <row r="29" ht="17" customHeight="1">
      <c r="A29" s="28"/>
      <c r="B29" t="s" s="30">
        <v>31</v>
      </c>
      <c r="C29" s="29"/>
      <c r="D29" s="32"/>
      <c r="E29" s="32"/>
      <c r="F29" s="32"/>
      <c r="G29" s="42"/>
    </row>
    <row r="30" ht="17" customHeight="1">
      <c r="A30" s="28"/>
      <c r="B30" s="29"/>
      <c r="C30" t="s" s="30">
        <v>32</v>
      </c>
      <c r="D30" s="32"/>
      <c r="E30" s="31">
        <v>1</v>
      </c>
      <c r="F30" s="32"/>
      <c r="G30" s="33">
        <f>D30*E30</f>
        <v>0</v>
      </c>
    </row>
    <row r="31" ht="17" customHeight="1">
      <c r="A31" s="28"/>
      <c r="B31" s="29"/>
      <c r="C31" t="s" s="30">
        <v>33</v>
      </c>
      <c r="D31" s="32"/>
      <c r="E31" s="31">
        <v>1</v>
      </c>
      <c r="F31" s="32"/>
      <c r="G31" s="33">
        <f>D31*E31</f>
        <v>0</v>
      </c>
    </row>
    <row r="32" ht="17" customHeight="1">
      <c r="A32" s="28"/>
      <c r="B32" s="29"/>
      <c r="C32" t="s" s="30">
        <v>34</v>
      </c>
      <c r="D32" s="32"/>
      <c r="E32" s="31">
        <v>1</v>
      </c>
      <c r="F32" s="32"/>
      <c r="G32" s="33">
        <f>D32*E32</f>
        <v>0</v>
      </c>
    </row>
    <row r="33" ht="17" customHeight="1">
      <c r="A33" s="28"/>
      <c r="B33" s="29"/>
      <c r="C33" t="s" s="30">
        <v>35</v>
      </c>
      <c r="D33" s="32"/>
      <c r="E33" s="31">
        <v>1</v>
      </c>
      <c r="F33" s="32"/>
      <c r="G33" s="33">
        <f>D33*E33</f>
        <v>0</v>
      </c>
    </row>
    <row r="34" ht="17" customHeight="1">
      <c r="A34" s="28"/>
      <c r="B34" s="29"/>
      <c r="C34" t="s" s="30">
        <v>36</v>
      </c>
      <c r="D34" s="32"/>
      <c r="E34" s="31">
        <v>1</v>
      </c>
      <c r="F34" s="32"/>
      <c r="G34" s="33">
        <f>D34*E34</f>
        <v>0</v>
      </c>
    </row>
    <row r="35" ht="17" customHeight="1">
      <c r="A35" s="28"/>
      <c r="B35" t="s" s="30">
        <v>37</v>
      </c>
      <c r="C35" s="29"/>
      <c r="D35" s="32"/>
      <c r="E35" s="32"/>
      <c r="F35" s="32"/>
      <c r="G35" s="42"/>
    </row>
    <row r="36" ht="17" customHeight="1">
      <c r="A36" s="28"/>
      <c r="B36" s="29"/>
      <c r="C36" t="s" s="30">
        <v>38</v>
      </c>
      <c r="D36" s="32"/>
      <c r="E36" s="31">
        <v>1</v>
      </c>
      <c r="F36" s="32"/>
      <c r="G36" s="33">
        <f>D36*E36</f>
        <v>0</v>
      </c>
    </row>
    <row r="37" ht="17" customHeight="1">
      <c r="A37" s="28"/>
      <c r="B37" s="29"/>
      <c r="C37" t="s" s="30">
        <v>39</v>
      </c>
      <c r="D37" s="32"/>
      <c r="E37" s="31">
        <v>1</v>
      </c>
      <c r="F37" s="32"/>
      <c r="G37" s="33">
        <f>D37*E37</f>
        <v>0</v>
      </c>
    </row>
    <row r="38" ht="17" customHeight="1">
      <c r="A38" s="28"/>
      <c r="B38" s="29"/>
      <c r="C38" t="s" s="30">
        <v>40</v>
      </c>
      <c r="D38" s="32"/>
      <c r="E38" s="31">
        <v>1</v>
      </c>
      <c r="F38" s="32"/>
      <c r="G38" s="33">
        <f>D38*E38</f>
        <v>0</v>
      </c>
    </row>
    <row r="39" ht="17" customHeight="1">
      <c r="A39" s="28"/>
      <c r="B39" s="29"/>
      <c r="C39" t="s" s="30">
        <v>41</v>
      </c>
      <c r="D39" s="32"/>
      <c r="E39" s="31">
        <v>1</v>
      </c>
      <c r="F39" s="32"/>
      <c r="G39" s="33">
        <f>D39*E39</f>
        <v>0</v>
      </c>
    </row>
    <row r="40" ht="17" customHeight="1">
      <c r="A40" s="28"/>
      <c r="B40" s="29"/>
      <c r="C40" t="s" s="30">
        <v>42</v>
      </c>
      <c r="D40" s="32"/>
      <c r="E40" s="31">
        <v>2</v>
      </c>
      <c r="F40" s="32"/>
      <c r="G40" s="33">
        <f>D40*E40</f>
        <v>0</v>
      </c>
    </row>
    <row r="41" ht="17" customHeight="1">
      <c r="A41" s="34"/>
      <c r="B41" s="35"/>
      <c r="C41" t="s" s="36">
        <v>43</v>
      </c>
      <c r="D41" s="37"/>
      <c r="E41" s="38">
        <v>1</v>
      </c>
      <c r="F41" s="37"/>
      <c r="G41" s="39">
        <f>D41*E41</f>
        <v>0</v>
      </c>
    </row>
    <row r="42" ht="17" customHeight="1">
      <c r="A42" t="s" s="18">
        <v>44</v>
      </c>
      <c r="B42" s="19"/>
      <c r="C42" s="19"/>
      <c r="D42" s="40"/>
      <c r="E42" s="40"/>
      <c r="F42" s="20">
        <f>SUM(E43:E77)</f>
        <v>38</v>
      </c>
      <c r="G42" s="21">
        <f>SUM(G43:G77)</f>
        <v>0</v>
      </c>
    </row>
    <row r="43" ht="17" customHeight="1">
      <c r="A43" s="22"/>
      <c r="B43" s="23"/>
      <c r="C43" t="s" s="24">
        <v>45</v>
      </c>
      <c r="D43" s="26"/>
      <c r="E43" s="25">
        <v>1</v>
      </c>
      <c r="F43" s="26"/>
      <c r="G43" s="27">
        <f>D43*E43</f>
        <v>0</v>
      </c>
    </row>
    <row r="44" ht="17" customHeight="1">
      <c r="A44" s="28"/>
      <c r="B44" s="29"/>
      <c r="C44" t="s" s="30">
        <v>46</v>
      </c>
      <c r="D44" s="32"/>
      <c r="E44" s="31">
        <v>1</v>
      </c>
      <c r="F44" s="32"/>
      <c r="G44" s="33">
        <f>D44*E44</f>
        <v>0</v>
      </c>
    </row>
    <row r="45" ht="17" customHeight="1">
      <c r="A45" s="28"/>
      <c r="B45" s="29"/>
      <c r="C45" t="s" s="30">
        <v>47</v>
      </c>
      <c r="D45" s="32"/>
      <c r="E45" s="31">
        <v>1</v>
      </c>
      <c r="F45" s="32"/>
      <c r="G45" s="33">
        <f>D45*E45</f>
        <v>0</v>
      </c>
    </row>
    <row r="46" ht="17" customHeight="1">
      <c r="A46" s="28"/>
      <c r="B46" t="s" s="30">
        <v>35</v>
      </c>
      <c r="C46" s="29"/>
      <c r="D46" s="32"/>
      <c r="E46" s="32"/>
      <c r="F46" s="32"/>
      <c r="G46" s="42"/>
    </row>
    <row r="47" ht="17" customHeight="1">
      <c r="A47" s="28"/>
      <c r="B47" s="29"/>
      <c r="C47" t="s" s="30">
        <v>48</v>
      </c>
      <c r="D47" s="32"/>
      <c r="E47" s="31">
        <v>1</v>
      </c>
      <c r="F47" s="32"/>
      <c r="G47" s="33">
        <f>D47*E47</f>
        <v>0</v>
      </c>
    </row>
    <row r="48" ht="17" customHeight="1">
      <c r="A48" s="28"/>
      <c r="B48" t="s" s="30">
        <v>49</v>
      </c>
      <c r="C48" s="29"/>
      <c r="D48" s="32"/>
      <c r="E48" s="32"/>
      <c r="F48" s="32"/>
      <c r="G48" s="42"/>
    </row>
    <row r="49" ht="17" customHeight="1">
      <c r="A49" s="28"/>
      <c r="B49" s="29"/>
      <c r="C49" t="s" s="30">
        <v>50</v>
      </c>
      <c r="D49" s="32"/>
      <c r="E49" s="31">
        <v>1</v>
      </c>
      <c r="F49" s="32"/>
      <c r="G49" s="33">
        <f>D49*E49</f>
        <v>0</v>
      </c>
    </row>
    <row r="50" ht="17" customHeight="1">
      <c r="A50" s="28"/>
      <c r="B50" s="29"/>
      <c r="C50" t="s" s="30">
        <v>51</v>
      </c>
      <c r="D50" s="32"/>
      <c r="E50" s="31">
        <v>1</v>
      </c>
      <c r="F50" s="32"/>
      <c r="G50" s="33">
        <f>D50*E50</f>
        <v>0</v>
      </c>
    </row>
    <row r="51" ht="17" customHeight="1">
      <c r="A51" s="28"/>
      <c r="B51" s="29"/>
      <c r="C51" t="s" s="30">
        <v>52</v>
      </c>
      <c r="D51" s="32"/>
      <c r="E51" s="31">
        <v>1</v>
      </c>
      <c r="F51" s="32"/>
      <c r="G51" s="33">
        <f>D51*E51</f>
        <v>0</v>
      </c>
    </row>
    <row r="52" ht="17" customHeight="1">
      <c r="A52" s="28"/>
      <c r="B52" s="29"/>
      <c r="C52" t="s" s="30">
        <v>53</v>
      </c>
      <c r="D52" s="32"/>
      <c r="E52" s="31">
        <v>1</v>
      </c>
      <c r="F52" s="32"/>
      <c r="G52" s="33">
        <f>D52*E52</f>
        <v>0</v>
      </c>
    </row>
    <row r="53" ht="17" customHeight="1">
      <c r="A53" s="28"/>
      <c r="B53" s="29"/>
      <c r="C53" t="s" s="30">
        <v>54</v>
      </c>
      <c r="D53" s="32"/>
      <c r="E53" s="31">
        <v>1</v>
      </c>
      <c r="F53" s="32"/>
      <c r="G53" s="33">
        <f>D53*E53</f>
        <v>0</v>
      </c>
    </row>
    <row r="54" ht="17" customHeight="1">
      <c r="A54" s="28"/>
      <c r="B54" s="29"/>
      <c r="C54" t="s" s="30">
        <v>55</v>
      </c>
      <c r="D54" s="32"/>
      <c r="E54" s="31">
        <v>1</v>
      </c>
      <c r="F54" s="32"/>
      <c r="G54" s="33">
        <f>D54*E54</f>
        <v>0</v>
      </c>
    </row>
    <row r="55" ht="17" customHeight="1">
      <c r="A55" s="28"/>
      <c r="B55" t="s" s="30">
        <v>56</v>
      </c>
      <c r="C55" s="29"/>
      <c r="D55" s="32"/>
      <c r="E55" s="32"/>
      <c r="F55" s="32"/>
      <c r="G55" s="42"/>
    </row>
    <row r="56" ht="17" customHeight="1">
      <c r="A56" s="28"/>
      <c r="B56" s="29"/>
      <c r="C56" t="s" s="30">
        <v>57</v>
      </c>
      <c r="D56" s="32"/>
      <c r="E56" s="31">
        <v>1</v>
      </c>
      <c r="F56" s="32"/>
      <c r="G56" s="33">
        <f>D56*E56</f>
        <v>0</v>
      </c>
    </row>
    <row r="57" ht="17" customHeight="1">
      <c r="A57" s="28"/>
      <c r="B57" s="29"/>
      <c r="C57" t="s" s="30">
        <v>58</v>
      </c>
      <c r="D57" s="32"/>
      <c r="E57" s="31">
        <v>1</v>
      </c>
      <c r="F57" s="32"/>
      <c r="G57" s="33">
        <f>D57*E57</f>
        <v>0</v>
      </c>
    </row>
    <row r="58" ht="17" customHeight="1">
      <c r="A58" s="28"/>
      <c r="B58" s="29"/>
      <c r="C58" t="s" s="30">
        <v>59</v>
      </c>
      <c r="D58" s="32"/>
      <c r="E58" s="31">
        <v>1</v>
      </c>
      <c r="F58" s="32"/>
      <c r="G58" s="33">
        <f>D58*E58</f>
        <v>0</v>
      </c>
    </row>
    <row r="59" ht="17" customHeight="1">
      <c r="A59" s="28"/>
      <c r="B59" s="29"/>
      <c r="C59" t="s" s="30">
        <v>60</v>
      </c>
      <c r="D59" s="32"/>
      <c r="E59" s="31">
        <v>1</v>
      </c>
      <c r="F59" s="32"/>
      <c r="G59" s="33">
        <f>D59*E59</f>
        <v>0</v>
      </c>
    </row>
    <row r="60" ht="17" customHeight="1">
      <c r="A60" s="28"/>
      <c r="B60" s="29"/>
      <c r="C60" t="s" s="30">
        <v>61</v>
      </c>
      <c r="D60" s="32"/>
      <c r="E60" s="31">
        <v>1</v>
      </c>
      <c r="F60" s="32"/>
      <c r="G60" s="33">
        <f>D60*E60</f>
        <v>0</v>
      </c>
    </row>
    <row r="61" ht="17" customHeight="1">
      <c r="A61" s="28"/>
      <c r="B61" s="29"/>
      <c r="C61" t="s" s="30">
        <v>62</v>
      </c>
      <c r="D61" s="32"/>
      <c r="E61" s="31">
        <v>1</v>
      </c>
      <c r="F61" s="32"/>
      <c r="G61" s="33">
        <f>D61*E61</f>
        <v>0</v>
      </c>
    </row>
    <row r="62" ht="17" customHeight="1">
      <c r="A62" s="28"/>
      <c r="B62" t="s" s="30">
        <v>63</v>
      </c>
      <c r="C62" s="29"/>
      <c r="D62" s="32"/>
      <c r="E62" s="32"/>
      <c r="F62" s="32"/>
      <c r="G62" s="42"/>
    </row>
    <row r="63" ht="17" customHeight="1">
      <c r="A63" s="28"/>
      <c r="B63" s="29"/>
      <c r="C63" t="s" s="30">
        <v>64</v>
      </c>
      <c r="D63" s="32"/>
      <c r="E63" s="31">
        <v>1</v>
      </c>
      <c r="F63" s="32"/>
      <c r="G63" s="33">
        <f>D63*E63</f>
        <v>0</v>
      </c>
    </row>
    <row r="64" ht="17" customHeight="1">
      <c r="A64" s="28"/>
      <c r="B64" s="29"/>
      <c r="C64" t="s" s="30">
        <v>65</v>
      </c>
      <c r="D64" s="32"/>
      <c r="E64" s="31">
        <v>1</v>
      </c>
      <c r="F64" s="32"/>
      <c r="G64" s="33">
        <f>D64*E64</f>
        <v>0</v>
      </c>
    </row>
    <row r="65" ht="17" customHeight="1">
      <c r="A65" s="28"/>
      <c r="B65" s="29"/>
      <c r="C65" t="s" s="30">
        <v>66</v>
      </c>
      <c r="D65" s="32"/>
      <c r="E65" s="31">
        <v>1</v>
      </c>
      <c r="F65" s="32"/>
      <c r="G65" s="33">
        <f>D65*E65</f>
        <v>0</v>
      </c>
    </row>
    <row r="66" ht="17" customHeight="1">
      <c r="A66" s="28"/>
      <c r="B66" s="29"/>
      <c r="C66" t="s" s="30">
        <v>67</v>
      </c>
      <c r="D66" s="32"/>
      <c r="E66" s="31">
        <v>1</v>
      </c>
      <c r="F66" s="32"/>
      <c r="G66" s="33">
        <f>D66*E66</f>
        <v>0</v>
      </c>
    </row>
    <row r="67" ht="17" customHeight="1">
      <c r="A67" s="28"/>
      <c r="B67" s="29"/>
      <c r="C67" t="s" s="30">
        <v>68</v>
      </c>
      <c r="D67" s="32"/>
      <c r="E67" s="31">
        <v>1</v>
      </c>
      <c r="F67" s="32"/>
      <c r="G67" s="33">
        <f>D67*E67</f>
        <v>0</v>
      </c>
    </row>
    <row r="68" ht="17" customHeight="1">
      <c r="A68" s="28"/>
      <c r="B68" s="29"/>
      <c r="C68" t="s" s="30">
        <v>69</v>
      </c>
      <c r="D68" s="32"/>
      <c r="E68" s="31">
        <v>1</v>
      </c>
      <c r="F68" s="32"/>
      <c r="G68" s="33">
        <f>D68*E68</f>
        <v>0</v>
      </c>
    </row>
    <row r="69" ht="17" customHeight="1">
      <c r="A69" s="28"/>
      <c r="B69" s="29"/>
      <c r="C69" t="s" s="30">
        <v>70</v>
      </c>
      <c r="D69" s="32"/>
      <c r="E69" s="31">
        <v>1</v>
      </c>
      <c r="F69" s="32"/>
      <c r="G69" s="33">
        <f>D69*E69</f>
        <v>0</v>
      </c>
    </row>
    <row r="70" ht="17" customHeight="1">
      <c r="A70" s="28"/>
      <c r="B70" t="s" s="30">
        <v>71</v>
      </c>
      <c r="C70" s="29"/>
      <c r="D70" s="32"/>
      <c r="E70" s="32"/>
      <c r="F70" s="32"/>
      <c r="G70" s="42"/>
    </row>
    <row r="71" ht="17" customHeight="1">
      <c r="A71" s="28"/>
      <c r="B71" s="29"/>
      <c r="C71" t="s" s="30">
        <v>72</v>
      </c>
      <c r="D71" s="32"/>
      <c r="E71" s="31">
        <v>1</v>
      </c>
      <c r="F71" s="32"/>
      <c r="G71" s="33">
        <f>D71*E71</f>
        <v>0</v>
      </c>
    </row>
    <row r="72" ht="17" customHeight="1">
      <c r="A72" s="28"/>
      <c r="B72" s="29"/>
      <c r="C72" t="s" s="30">
        <v>73</v>
      </c>
      <c r="D72" s="32"/>
      <c r="E72" s="31">
        <v>5</v>
      </c>
      <c r="F72" s="32"/>
      <c r="G72" s="33">
        <f>D72*E72</f>
        <v>0</v>
      </c>
    </row>
    <row r="73" ht="17" customHeight="1">
      <c r="A73" s="28"/>
      <c r="B73" s="29"/>
      <c r="C73" t="s" s="43">
        <v>74</v>
      </c>
      <c r="D73" s="32"/>
      <c r="E73" s="31">
        <v>1</v>
      </c>
      <c r="F73" s="32"/>
      <c r="G73" s="33">
        <f>D73*E73</f>
        <v>0</v>
      </c>
    </row>
    <row r="74" ht="17" customHeight="1">
      <c r="A74" s="28"/>
      <c r="B74" s="29"/>
      <c r="C74" t="s" s="30">
        <v>75</v>
      </c>
      <c r="D74" s="32"/>
      <c r="E74" s="31">
        <v>1</v>
      </c>
      <c r="F74" s="32"/>
      <c r="G74" s="33">
        <f>D74*E74</f>
        <v>0</v>
      </c>
    </row>
    <row r="75" ht="17" customHeight="1">
      <c r="A75" s="28"/>
      <c r="B75" s="29"/>
      <c r="C75" t="s" s="30">
        <v>76</v>
      </c>
      <c r="D75" s="32"/>
      <c r="E75" s="31">
        <v>5</v>
      </c>
      <c r="F75" s="32"/>
      <c r="G75" s="33">
        <f>D75*E75</f>
        <v>0</v>
      </c>
    </row>
    <row r="76" ht="17" customHeight="1">
      <c r="A76" s="28"/>
      <c r="B76" s="29"/>
      <c r="C76" t="s" s="30">
        <v>77</v>
      </c>
      <c r="D76" s="32"/>
      <c r="E76" s="31">
        <v>1</v>
      </c>
      <c r="F76" s="32"/>
      <c r="G76" s="33">
        <f>D76*E76</f>
        <v>0</v>
      </c>
    </row>
    <row r="77" ht="17" customHeight="1">
      <c r="A77" s="34"/>
      <c r="B77" s="35"/>
      <c r="C77" t="s" s="36">
        <v>78</v>
      </c>
      <c r="D77" s="37"/>
      <c r="E77" s="38">
        <v>1</v>
      </c>
      <c r="F77" s="37"/>
      <c r="G77" s="39">
        <f>D77*E77</f>
        <v>0</v>
      </c>
    </row>
    <row r="78" ht="17" customHeight="1">
      <c r="A78" t="s" s="18">
        <v>79</v>
      </c>
      <c r="B78" s="19"/>
      <c r="C78" s="19"/>
      <c r="D78" s="40"/>
      <c r="E78" s="40"/>
      <c r="F78" s="20">
        <f>SUM(E79:E85)</f>
        <v>23</v>
      </c>
      <c r="G78" s="21">
        <f>SUM(G79:G84)</f>
        <v>0</v>
      </c>
    </row>
    <row r="79" ht="17" customHeight="1">
      <c r="A79" s="22"/>
      <c r="B79" s="23"/>
      <c r="C79" t="s" s="24">
        <v>80</v>
      </c>
      <c r="D79" s="26"/>
      <c r="E79" s="25">
        <v>3</v>
      </c>
      <c r="F79" s="26"/>
      <c r="G79" s="27">
        <f>D79*E79</f>
        <v>0</v>
      </c>
    </row>
    <row r="80" ht="17" customHeight="1">
      <c r="A80" s="28"/>
      <c r="B80" s="29"/>
      <c r="C80" t="s" s="30">
        <v>81</v>
      </c>
      <c r="D80" s="32"/>
      <c r="E80" s="31">
        <v>3</v>
      </c>
      <c r="F80" s="32"/>
      <c r="G80" s="33">
        <f>D80*E80</f>
        <v>0</v>
      </c>
    </row>
    <row r="81" ht="17" customHeight="1">
      <c r="A81" s="28"/>
      <c r="B81" s="29"/>
      <c r="C81" t="s" s="30">
        <v>82</v>
      </c>
      <c r="D81" s="32"/>
      <c r="E81" s="31">
        <v>3</v>
      </c>
      <c r="F81" s="32"/>
      <c r="G81" s="33">
        <f>D81*E81</f>
        <v>0</v>
      </c>
    </row>
    <row r="82" ht="17" customHeight="1">
      <c r="A82" s="28"/>
      <c r="B82" s="29"/>
      <c r="C82" t="s" s="30">
        <v>83</v>
      </c>
      <c r="D82" s="32"/>
      <c r="E82" s="31">
        <v>3</v>
      </c>
      <c r="F82" s="32"/>
      <c r="G82" s="33">
        <f>D82*E82</f>
        <v>0</v>
      </c>
    </row>
    <row r="83" ht="17" customHeight="1">
      <c r="A83" s="28"/>
      <c r="B83" s="29"/>
      <c r="C83" t="s" s="30">
        <v>84</v>
      </c>
      <c r="D83" s="32"/>
      <c r="E83" s="31">
        <v>3</v>
      </c>
      <c r="F83" s="32"/>
      <c r="G83" s="33">
        <f>D83*E83</f>
        <v>0</v>
      </c>
    </row>
    <row r="84" ht="17" customHeight="1">
      <c r="A84" s="28"/>
      <c r="B84" s="29"/>
      <c r="C84" t="s" s="30">
        <v>85</v>
      </c>
      <c r="D84" s="32"/>
      <c r="E84" s="31">
        <v>3</v>
      </c>
      <c r="F84" s="32"/>
      <c r="G84" s="33">
        <f>D84*E84</f>
        <v>0</v>
      </c>
    </row>
    <row r="85" ht="17" customHeight="1">
      <c r="A85" s="34"/>
      <c r="B85" s="35"/>
      <c r="C85" t="s" s="36">
        <v>86</v>
      </c>
      <c r="D85" s="37"/>
      <c r="E85" s="38">
        <v>5</v>
      </c>
      <c r="F85" s="37"/>
      <c r="G85" s="39">
        <f>D85*E85</f>
        <v>0</v>
      </c>
    </row>
    <row r="86" ht="17" customHeight="1">
      <c r="A86" t="s" s="18">
        <v>87</v>
      </c>
      <c r="B86" s="19"/>
      <c r="C86" s="19"/>
      <c r="D86" s="40"/>
      <c r="E86" s="40"/>
      <c r="F86" s="20">
        <f>SUM(E87:E91)</f>
        <v>20</v>
      </c>
      <c r="G86" s="21">
        <f>SUM(G87:G91)</f>
        <v>0</v>
      </c>
    </row>
    <row r="87" ht="17" customHeight="1">
      <c r="A87" s="22"/>
      <c r="B87" s="23"/>
      <c r="C87" t="s" s="24">
        <v>88</v>
      </c>
      <c r="D87" s="26"/>
      <c r="E87" s="25">
        <v>4</v>
      </c>
      <c r="F87" s="26"/>
      <c r="G87" s="27">
        <f>D87*E87</f>
        <v>0</v>
      </c>
    </row>
    <row r="88" ht="17" customHeight="1">
      <c r="A88" s="28"/>
      <c r="B88" s="29"/>
      <c r="C88" t="s" s="30">
        <v>89</v>
      </c>
      <c r="D88" s="32"/>
      <c r="E88" s="31">
        <v>4</v>
      </c>
      <c r="F88" s="32"/>
      <c r="G88" s="33">
        <f>D88*E88</f>
        <v>0</v>
      </c>
    </row>
    <row r="89" ht="17" customHeight="1">
      <c r="A89" s="28"/>
      <c r="B89" s="29"/>
      <c r="C89" t="s" s="30">
        <v>90</v>
      </c>
      <c r="D89" s="32"/>
      <c r="E89" s="31">
        <v>4</v>
      </c>
      <c r="F89" s="32"/>
      <c r="G89" s="33">
        <f>D89*E89</f>
        <v>0</v>
      </c>
    </row>
    <row r="90" ht="17" customHeight="1">
      <c r="A90" s="28"/>
      <c r="B90" s="29"/>
      <c r="C90" t="s" s="30">
        <v>91</v>
      </c>
      <c r="D90" s="32"/>
      <c r="E90" s="31">
        <v>4</v>
      </c>
      <c r="F90" s="32"/>
      <c r="G90" s="33">
        <f>D90*E90</f>
        <v>0</v>
      </c>
    </row>
    <row r="91" ht="17" customHeight="1">
      <c r="A91" s="34"/>
      <c r="B91" s="35"/>
      <c r="C91" t="s" s="36">
        <v>92</v>
      </c>
      <c r="D91" s="37"/>
      <c r="E91" s="38">
        <v>4</v>
      </c>
      <c r="F91" s="37"/>
      <c r="G91" s="39">
        <f>D91*E91</f>
        <v>0</v>
      </c>
    </row>
    <row r="92" ht="17" customHeight="1">
      <c r="A92" t="s" s="18">
        <v>93</v>
      </c>
      <c r="B92" s="19"/>
      <c r="C92" s="19"/>
      <c r="D92" s="40"/>
      <c r="E92" s="40"/>
      <c r="F92" s="20">
        <f>SUM(E93:E99)</f>
        <v>33</v>
      </c>
      <c r="G92" s="21">
        <f>SUM(G93:G99)</f>
        <v>0</v>
      </c>
    </row>
    <row r="93" ht="17" customHeight="1">
      <c r="A93" s="22"/>
      <c r="B93" s="23"/>
      <c r="C93" t="s" s="24">
        <v>94</v>
      </c>
      <c r="D93" s="26"/>
      <c r="E93" s="25">
        <v>5</v>
      </c>
      <c r="F93" s="26"/>
      <c r="G93" s="27">
        <f>D93*E93</f>
        <v>0</v>
      </c>
    </row>
    <row r="94" ht="17" customHeight="1">
      <c r="A94" s="28"/>
      <c r="B94" s="29"/>
      <c r="C94" t="s" s="30">
        <v>95</v>
      </c>
      <c r="D94" s="32"/>
      <c r="E94" s="31">
        <v>5</v>
      </c>
      <c r="F94" s="32"/>
      <c r="G94" s="33">
        <f>D94*E94</f>
        <v>0</v>
      </c>
    </row>
    <row r="95" ht="17" customHeight="1">
      <c r="A95" s="28"/>
      <c r="B95" s="29"/>
      <c r="C95" t="s" s="30">
        <v>96</v>
      </c>
      <c r="D95" s="32"/>
      <c r="E95" s="31">
        <v>5</v>
      </c>
      <c r="F95" s="32"/>
      <c r="G95" s="33">
        <f>D95*E95</f>
        <v>0</v>
      </c>
    </row>
    <row r="96" ht="17" customHeight="1">
      <c r="A96" s="28"/>
      <c r="B96" s="29"/>
      <c r="C96" t="s" s="30">
        <v>97</v>
      </c>
      <c r="D96" s="32"/>
      <c r="E96" s="31">
        <v>5</v>
      </c>
      <c r="F96" s="32"/>
      <c r="G96" s="33">
        <f>D96*E96</f>
        <v>0</v>
      </c>
    </row>
    <row r="97" ht="17" customHeight="1">
      <c r="A97" s="28"/>
      <c r="B97" s="29"/>
      <c r="C97" t="s" s="30">
        <v>98</v>
      </c>
      <c r="D97" s="32"/>
      <c r="E97" s="31">
        <v>5</v>
      </c>
      <c r="F97" s="32"/>
      <c r="G97" s="33">
        <f>D97*E97</f>
        <v>0</v>
      </c>
    </row>
    <row r="98" ht="17" customHeight="1">
      <c r="A98" s="28"/>
      <c r="B98" s="29"/>
      <c r="C98" t="s" s="30">
        <v>99</v>
      </c>
      <c r="D98" s="32"/>
      <c r="E98" s="31">
        <v>5</v>
      </c>
      <c r="F98" s="32"/>
      <c r="G98" s="33">
        <f>D98*E98</f>
        <v>0</v>
      </c>
    </row>
    <row r="99" ht="31" customHeight="1">
      <c r="A99" s="34"/>
      <c r="B99" s="35"/>
      <c r="C99" t="s" s="44">
        <v>100</v>
      </c>
      <c r="D99" s="37"/>
      <c r="E99" s="38">
        <v>3</v>
      </c>
      <c r="F99" s="37"/>
      <c r="G99" s="39">
        <f>D99*E99</f>
        <v>0</v>
      </c>
    </row>
    <row r="100" ht="17" customHeight="1">
      <c r="A100" t="s" s="18">
        <v>101</v>
      </c>
      <c r="B100" s="19"/>
      <c r="C100" s="19"/>
      <c r="D100" s="40"/>
      <c r="E100" s="40"/>
      <c r="F100" s="20">
        <f>SUM(E101:E103)</f>
        <v>9</v>
      </c>
      <c r="G100" s="21">
        <f>SUM(G101:G103)</f>
        <v>0</v>
      </c>
    </row>
    <row r="101" ht="17" customHeight="1">
      <c r="A101" s="22"/>
      <c r="B101" s="23"/>
      <c r="C101" t="s" s="24">
        <v>102</v>
      </c>
      <c r="D101" s="26"/>
      <c r="E101" s="25">
        <v>3</v>
      </c>
      <c r="F101" s="26"/>
      <c r="G101" s="27">
        <f>D101*E101</f>
        <v>0</v>
      </c>
    </row>
    <row r="102" ht="17" customHeight="1">
      <c r="A102" s="28"/>
      <c r="B102" s="29"/>
      <c r="C102" t="s" s="30">
        <v>103</v>
      </c>
      <c r="D102" s="32"/>
      <c r="E102" s="31">
        <v>3</v>
      </c>
      <c r="F102" s="32"/>
      <c r="G102" s="33">
        <f>D102*E102</f>
        <v>0</v>
      </c>
    </row>
    <row r="103" ht="31" customHeight="1">
      <c r="A103" s="34"/>
      <c r="B103" s="35"/>
      <c r="C103" t="s" s="44">
        <v>104</v>
      </c>
      <c r="D103" s="37"/>
      <c r="E103" s="38">
        <v>3</v>
      </c>
      <c r="F103" s="37"/>
      <c r="G103" s="39">
        <f>D103*E103</f>
        <v>0</v>
      </c>
    </row>
    <row r="104" ht="17" customHeight="1">
      <c r="A104" t="s" s="18">
        <v>105</v>
      </c>
      <c r="B104" s="19"/>
      <c r="C104" s="19"/>
      <c r="D104" s="40"/>
      <c r="E104" s="40"/>
      <c r="F104" s="20">
        <f>SUM(E105:E113)</f>
        <v>27</v>
      </c>
      <c r="G104" s="21">
        <f>SUM(G105:G113)</f>
        <v>0</v>
      </c>
    </row>
    <row r="105" ht="17" customHeight="1">
      <c r="A105" s="22"/>
      <c r="B105" s="23"/>
      <c r="C105" t="s" s="24">
        <v>106</v>
      </c>
      <c r="D105" s="26"/>
      <c r="E105" s="25">
        <v>3</v>
      </c>
      <c r="F105" s="26"/>
      <c r="G105" s="27">
        <f>D105*E105</f>
        <v>0</v>
      </c>
    </row>
    <row r="106" ht="17" customHeight="1">
      <c r="A106" s="28"/>
      <c r="B106" s="29"/>
      <c r="C106" t="s" s="30">
        <v>107</v>
      </c>
      <c r="D106" s="32"/>
      <c r="E106" s="31">
        <v>3</v>
      </c>
      <c r="F106" s="32"/>
      <c r="G106" s="33">
        <f>D106*E106</f>
        <v>0</v>
      </c>
    </row>
    <row r="107" ht="17" customHeight="1">
      <c r="A107" s="28"/>
      <c r="B107" s="29"/>
      <c r="C107" t="s" s="30">
        <v>108</v>
      </c>
      <c r="D107" s="32"/>
      <c r="E107" s="31">
        <v>3</v>
      </c>
      <c r="F107" s="32"/>
      <c r="G107" s="33">
        <f>D107*E107</f>
        <v>0</v>
      </c>
    </row>
    <row r="108" ht="17" customHeight="1">
      <c r="A108" s="28"/>
      <c r="B108" s="29"/>
      <c r="C108" t="s" s="30">
        <v>109</v>
      </c>
      <c r="D108" s="32"/>
      <c r="E108" s="31">
        <v>3</v>
      </c>
      <c r="F108" s="32"/>
      <c r="G108" s="33">
        <f>D108*E108</f>
        <v>0</v>
      </c>
    </row>
    <row r="109" ht="17" customHeight="1">
      <c r="A109" s="28"/>
      <c r="B109" s="29"/>
      <c r="C109" t="s" s="30">
        <v>110</v>
      </c>
      <c r="D109" s="32"/>
      <c r="E109" s="31">
        <v>3</v>
      </c>
      <c r="F109" s="32"/>
      <c r="G109" s="33">
        <f>D109*E109</f>
        <v>0</v>
      </c>
    </row>
    <row r="110" ht="17" customHeight="1">
      <c r="A110" s="28"/>
      <c r="B110" s="29"/>
      <c r="C110" t="s" s="30">
        <v>111</v>
      </c>
      <c r="D110" s="32"/>
      <c r="E110" s="31">
        <v>3</v>
      </c>
      <c r="F110" s="32"/>
      <c r="G110" s="33">
        <f>D110*E110</f>
        <v>0</v>
      </c>
    </row>
    <row r="111" ht="17" customHeight="1">
      <c r="A111" s="28"/>
      <c r="B111" s="29"/>
      <c r="C111" t="s" s="30">
        <v>112</v>
      </c>
      <c r="D111" s="32"/>
      <c r="E111" s="31">
        <v>3</v>
      </c>
      <c r="F111" s="32"/>
      <c r="G111" s="33">
        <f>D111*E111</f>
        <v>0</v>
      </c>
    </row>
    <row r="112" ht="17" customHeight="1">
      <c r="A112" s="28"/>
      <c r="B112" s="29"/>
      <c r="C112" t="s" s="30">
        <v>113</v>
      </c>
      <c r="D112" s="32"/>
      <c r="E112" s="31">
        <v>3</v>
      </c>
      <c r="F112" s="32"/>
      <c r="G112" s="33">
        <f>D112*E112</f>
        <v>0</v>
      </c>
    </row>
    <row r="113" ht="17" customHeight="1">
      <c r="A113" s="34"/>
      <c r="B113" s="35"/>
      <c r="C113" t="s" s="36">
        <v>114</v>
      </c>
      <c r="D113" s="37"/>
      <c r="E113" s="38">
        <v>3</v>
      </c>
      <c r="F113" s="37"/>
      <c r="G113" s="39">
        <f>D113*E113</f>
        <v>0</v>
      </c>
    </row>
    <row r="114" ht="17.5" customHeight="1">
      <c r="A114" s="45"/>
      <c r="B114" s="46"/>
      <c r="C114" t="s" s="47">
        <v>115</v>
      </c>
      <c r="D114" s="46"/>
      <c r="E114" s="46"/>
      <c r="F114" s="48">
        <f>F5+F18+F22+F42+F78+F86+F92+F100+F104</f>
        <v>237</v>
      </c>
      <c r="G114" s="49">
        <f>G5+G18+G22+G42+G78+G86+G92+G100+G104</f>
        <v>10</v>
      </c>
    </row>
    <row r="115" ht="15" customHeight="1">
      <c r="A115" s="50"/>
      <c r="B115" s="50"/>
      <c r="C115" s="50"/>
      <c r="D115" s="50"/>
      <c r="E115" s="50"/>
      <c r="F115" s="51"/>
      <c r="G115" s="50"/>
    </row>
    <row r="116" ht="19" customHeight="1">
      <c r="A116" s="29"/>
      <c r="B116" s="29"/>
      <c r="C116" s="29"/>
      <c r="D116" t="s" s="52">
        <f>"Ваш результат: "&amp;G114&amp;" из "&amp;F114&amp;" возможных ("&amp;ROUND(100*G114/F114,0)&amp;"%)"</f>
        <v>116</v>
      </c>
      <c r="E116" s="29"/>
      <c r="F116" s="29"/>
      <c r="G116" s="29"/>
    </row>
  </sheetData>
  <mergeCells count="1">
    <mergeCell ref="A1:G1"/>
  </mergeCells>
  <hyperlinks>
    <hyperlink ref="A1" r:id="rId1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